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ansportcloud-my.sharepoint.com/personal/trevor_johnson_transport_nsw_gov_au/Documents/Documents/Trevor/"/>
    </mc:Choice>
  </mc:AlternateContent>
  <xr:revisionPtr revIDLastSave="107" documentId="8_{D98EF137-DEBB-4607-9119-3CA19D72F1A3}" xr6:coauthVersionLast="47" xr6:coauthVersionMax="47" xr10:uidLastSave="{C70F461E-47F0-48A2-8F6B-56904F2A1683}"/>
  <bookViews>
    <workbookView xWindow="-110" yWindow="-110" windowWidth="19420" windowHeight="11500" xr2:uid="{E0C64D94-21FF-41F9-ACFF-E27242C6861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" i="1" l="1"/>
  <c r="S20" i="1"/>
  <c r="S32" i="1"/>
  <c r="S31" i="1"/>
  <c r="S26" i="1"/>
  <c r="S37" i="1"/>
  <c r="J28" i="1"/>
  <c r="S27" i="1"/>
  <c r="S22" i="1"/>
  <c r="S19" i="1"/>
  <c r="S21" i="1"/>
  <c r="S23" i="1"/>
  <c r="Q15" i="1"/>
  <c r="Q14" i="1"/>
  <c r="Q7" i="1"/>
  <c r="Q6" i="1"/>
  <c r="Q10" i="1"/>
  <c r="Q8" i="1"/>
  <c r="J37" i="1"/>
  <c r="J32" i="1"/>
  <c r="J31" i="1"/>
  <c r="J33" i="1"/>
  <c r="J34" i="1"/>
  <c r="J26" i="1"/>
  <c r="J29" i="1"/>
  <c r="J27" i="1"/>
  <c r="J19" i="1"/>
  <c r="J21" i="1"/>
  <c r="J20" i="1"/>
  <c r="J22" i="1"/>
  <c r="J23" i="1"/>
  <c r="J24" i="1"/>
  <c r="G16" i="1"/>
  <c r="G15" i="1"/>
  <c r="G14" i="1"/>
  <c r="G12" i="1"/>
  <c r="G10" i="1"/>
  <c r="G8" i="1"/>
  <c r="G9" i="1"/>
  <c r="G6" i="1"/>
  <c r="G11" i="1"/>
  <c r="G7" i="1"/>
</calcChain>
</file>

<file path=xl/sharedStrings.xml><?xml version="1.0" encoding="utf-8"?>
<sst xmlns="http://schemas.openxmlformats.org/spreadsheetml/2006/main" count="103" uniqueCount="47">
  <si>
    <t>D. Newton</t>
  </si>
  <si>
    <t>Sutherland</t>
  </si>
  <si>
    <t>P. Taylor</t>
  </si>
  <si>
    <t>The Vale</t>
  </si>
  <si>
    <t>Goulburn</t>
  </si>
  <si>
    <t>R. Brodie</t>
  </si>
  <si>
    <t>I. Kelly</t>
  </si>
  <si>
    <t>K. Watts</t>
  </si>
  <si>
    <t>Legion</t>
  </si>
  <si>
    <t>D. Clifton</t>
  </si>
  <si>
    <t>Springwood</t>
  </si>
  <si>
    <t>L. Ayres</t>
  </si>
  <si>
    <t>Nth Rocks</t>
  </si>
  <si>
    <t>A GRADE BENCH</t>
  </si>
  <si>
    <t>C GRADE BENCH</t>
  </si>
  <si>
    <t>A GRADE PRONE</t>
  </si>
  <si>
    <t>D. Wright</t>
  </si>
  <si>
    <t>Nth Sydney</t>
  </si>
  <si>
    <t>B GRADE PRONE</t>
  </si>
  <si>
    <t>W. Kelly</t>
  </si>
  <si>
    <t>C GRADE PRONE</t>
  </si>
  <si>
    <t>M. Silvia</t>
  </si>
  <si>
    <t>D GRADE PRONE</t>
  </si>
  <si>
    <t>50m</t>
  </si>
  <si>
    <t>20m</t>
  </si>
  <si>
    <t>J. Dimitripoulos</t>
  </si>
  <si>
    <t>J. Howard</t>
  </si>
  <si>
    <t>S. Tillot</t>
  </si>
  <si>
    <t>B. Wood</t>
  </si>
  <si>
    <t>D. Milbourne</t>
  </si>
  <si>
    <t>L. Tillott</t>
  </si>
  <si>
    <t>S. Tillott</t>
  </si>
  <si>
    <t>TYRO:</t>
  </si>
  <si>
    <t>BENCH:</t>
  </si>
  <si>
    <t>PRONE:</t>
  </si>
  <si>
    <t>L. Tillot</t>
  </si>
  <si>
    <t>W/Wyalong</t>
  </si>
  <si>
    <t>E. Palombit</t>
  </si>
  <si>
    <t>S. Smith</t>
  </si>
  <si>
    <t>S. Ellis</t>
  </si>
  <si>
    <t>M.Xiang</t>
  </si>
  <si>
    <t>J. Fitzmaurice</t>
  </si>
  <si>
    <t>T. Gosling</t>
  </si>
  <si>
    <t>Nowra</t>
  </si>
  <si>
    <t>J. McNamara</t>
  </si>
  <si>
    <t>D. Kaal</t>
  </si>
  <si>
    <t xml:space="preserve">     NORTH ROCKS PRIZE SHOOT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</si>
</sst>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 val="double"/>
      <sz val="2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2" fontId="0" fillId="0" borderId="0" xfId="0" applyNumberFormat="1"/>
    <xf numFmtId="0" fontId="1" fillId="0" borderId="0" xfId="0" applyFont="1"/>
    <xf numFmtId="0" fontId="2" fillId="0" borderId="0" xfId="0" applyFont="1"/>
    <xf numFmtId="0" fontId="0" fillId="0" borderId="1" xfId="0" applyBorder="1"/>
    <xf numFmtId="2" fontId="0" fillId="0" borderId="1" xfId="0" applyNumberFormat="1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2" fontId="0" fillId="2" borderId="1" xfId="0" applyNumberFormat="1" applyFill="1" applyBorder="1"/>
    <xf numFmtId="0" fontId="0" fillId="0" borderId="0" xfId="0" applyBorder="1"/>
    <xf numFmtId="0" fontId="2" fillId="0" borderId="0" xfId="0" applyFont="1" applyBorder="1"/>
    <xf numFmtId="0" fontId="0" fillId="0" borderId="1" xfId="0" applyFill="1" applyBorder="1"/>
    <xf numFmtId="1" fontId="0" fillId="0" borderId="1" xfId="0" applyNumberFormat="1" applyBorder="1"/>
    <xf numFmtId="0" fontId="0" fillId="0" borderId="1" xfId="0" applyFont="1" applyBorder="1"/>
    <xf numFmtId="0" fontId="1" fillId="0" borderId="1" xfId="0" applyFont="1" applyBorder="1"/>
    <xf numFmtId="0" fontId="1" fillId="2" borderId="1" xfId="0" applyFont="1" applyFill="1" applyBorder="1"/>
    <xf numFmtId="2" fontId="1" fillId="2" borderId="1" xfId="0" applyNumberFormat="1" applyFont="1" applyFill="1" applyBorder="1"/>
    <xf numFmtId="1" fontId="1" fillId="0" borderId="1" xfId="0" applyNumberFormat="1" applyFont="1" applyBorder="1"/>
    <xf numFmtId="0" fontId="0" fillId="3" borderId="0" xfId="0" applyFill="1"/>
    <xf numFmtId="0" fontId="4" fillId="3" borderId="0" xfId="0" applyFont="1" applyFill="1" applyBorder="1"/>
    <xf numFmtId="0" fontId="0" fillId="3" borderId="0" xfId="0" applyFill="1" applyBorder="1"/>
    <xf numFmtId="0" fontId="3" fillId="3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0</xdr:row>
      <xdr:rowOff>447675</xdr:rowOff>
    </xdr:from>
    <xdr:to>
      <xdr:col>6</xdr:col>
      <xdr:colOff>257175</xdr:colOff>
      <xdr:row>3</xdr:row>
      <xdr:rowOff>130027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1B82D724-6EDA-4D58-ADD2-9FE3EB118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95550" y="447675"/>
          <a:ext cx="1162050" cy="1053952"/>
        </a:xfrm>
        <a:prstGeom prst="rect">
          <a:avLst/>
        </a:prstGeom>
      </xdr:spPr>
    </xdr:pic>
    <xdr:clientData/>
  </xdr:twoCellAnchor>
  <xdr:twoCellAnchor editAs="oneCell">
    <xdr:from>
      <xdr:col>14</xdr:col>
      <xdr:colOff>352425</xdr:colOff>
      <xdr:row>1</xdr:row>
      <xdr:rowOff>19050</xdr:rowOff>
    </xdr:from>
    <xdr:to>
      <xdr:col>16</xdr:col>
      <xdr:colOff>295275</xdr:colOff>
      <xdr:row>3</xdr:row>
      <xdr:rowOff>158602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C769C018-2E3F-43BF-A631-029EB27A4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0150" y="476250"/>
          <a:ext cx="1162050" cy="105395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D7102-DF65-4ADF-997F-F35A51CC388C}">
  <dimension ref="A1:U39"/>
  <sheetViews>
    <sheetView tabSelected="1" topLeftCell="A2" workbookViewId="0">
      <selection activeCell="A26" sqref="A26"/>
    </sheetView>
  </sheetViews>
  <sheetFormatPr defaultRowHeight="14.5" x14ac:dyDescent="0.35"/>
  <cols>
    <col min="1" max="1" width="15" bestFit="1" customWidth="1"/>
    <col min="2" max="2" width="11.54296875" bestFit="1" customWidth="1"/>
    <col min="3" max="3" width="2.7265625" customWidth="1"/>
    <col min="4" max="4" width="7.7265625" bestFit="1" customWidth="1"/>
    <col min="5" max="7" width="7" bestFit="1" customWidth="1"/>
    <col min="12" max="12" width="15.1796875" bestFit="1" customWidth="1"/>
    <col min="13" max="13" width="11.54296875" bestFit="1" customWidth="1"/>
    <col min="14" max="14" width="5.7265625" customWidth="1"/>
  </cols>
  <sheetData>
    <row r="1" spans="1:21" ht="36" x14ac:dyDescent="0.8">
      <c r="A1" s="19" t="s">
        <v>46</v>
      </c>
      <c r="B1" s="20"/>
      <c r="C1" s="20"/>
      <c r="D1" s="20"/>
      <c r="E1" s="20"/>
      <c r="F1" s="20"/>
      <c r="G1" s="20"/>
      <c r="H1" s="18"/>
      <c r="I1" s="18"/>
      <c r="J1" s="18"/>
      <c r="K1" s="18"/>
      <c r="L1" s="19" t="s">
        <v>46</v>
      </c>
      <c r="M1" s="18"/>
      <c r="N1" s="18"/>
      <c r="O1" s="18"/>
      <c r="P1" s="18"/>
      <c r="Q1" s="18"/>
      <c r="R1" s="18"/>
      <c r="S1" s="18"/>
      <c r="T1" s="18"/>
      <c r="U1" s="18"/>
    </row>
    <row r="2" spans="1:21" ht="36" x14ac:dyDescent="0.8">
      <c r="A2" s="21"/>
      <c r="B2" s="20"/>
      <c r="C2" s="20"/>
      <c r="D2" s="20"/>
      <c r="E2" s="20"/>
      <c r="F2" s="20"/>
      <c r="G2" s="20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spans="1:21" ht="36" x14ac:dyDescent="0.8">
      <c r="A3" s="21"/>
      <c r="B3" s="20"/>
      <c r="C3" s="20"/>
      <c r="D3" s="20"/>
      <c r="E3" s="20"/>
      <c r="F3" s="20"/>
      <c r="G3" s="20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</row>
    <row r="4" spans="1:21" ht="20.149999999999999" customHeight="1" x14ac:dyDescent="0.8">
      <c r="A4" s="21"/>
      <c r="B4" s="20"/>
      <c r="C4" s="20"/>
      <c r="D4" s="20"/>
      <c r="E4" s="20"/>
      <c r="F4" s="20"/>
      <c r="G4" s="20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</row>
    <row r="5" spans="1:21" ht="26" x14ac:dyDescent="0.6">
      <c r="A5" s="10" t="s">
        <v>13</v>
      </c>
      <c r="B5" s="10"/>
      <c r="C5" s="10"/>
      <c r="D5" s="9"/>
      <c r="E5" s="10" t="s">
        <v>23</v>
      </c>
      <c r="F5" s="9"/>
      <c r="G5" s="9"/>
      <c r="I5" s="3"/>
      <c r="L5" s="3" t="s">
        <v>13</v>
      </c>
      <c r="M5" s="3"/>
      <c r="P5" s="3" t="s">
        <v>24</v>
      </c>
    </row>
    <row r="6" spans="1:21" x14ac:dyDescent="0.35">
      <c r="A6" s="4" t="s">
        <v>0</v>
      </c>
      <c r="B6" s="4" t="s">
        <v>3</v>
      </c>
      <c r="C6" s="4">
        <v>1</v>
      </c>
      <c r="D6" s="4">
        <v>200.18</v>
      </c>
      <c r="E6" s="4">
        <v>200.18</v>
      </c>
      <c r="F6" s="4">
        <v>199.18</v>
      </c>
      <c r="G6" s="15">
        <f t="shared" ref="G6:G12" si="0">D6+E6+F6</f>
        <v>599.54</v>
      </c>
      <c r="L6" s="7" t="s">
        <v>11</v>
      </c>
      <c r="M6" s="7" t="s">
        <v>10</v>
      </c>
      <c r="N6" s="7">
        <v>1</v>
      </c>
      <c r="O6" s="7">
        <v>200.11</v>
      </c>
      <c r="P6" s="7">
        <v>200.13</v>
      </c>
      <c r="Q6" s="16">
        <f>SUM(O6:P6)</f>
        <v>400.24</v>
      </c>
    </row>
    <row r="7" spans="1:21" x14ac:dyDescent="0.35">
      <c r="A7" s="7" t="s">
        <v>11</v>
      </c>
      <c r="B7" s="7" t="s">
        <v>10</v>
      </c>
      <c r="C7" s="7">
        <v>2</v>
      </c>
      <c r="D7" s="7">
        <v>199.15</v>
      </c>
      <c r="E7" s="7">
        <v>200.18</v>
      </c>
      <c r="F7" s="7">
        <v>200.19</v>
      </c>
      <c r="G7" s="15">
        <f t="shared" si="0"/>
        <v>599.52</v>
      </c>
      <c r="L7" s="4" t="s">
        <v>0</v>
      </c>
      <c r="M7" s="4" t="s">
        <v>3</v>
      </c>
      <c r="N7" s="7">
        <v>2</v>
      </c>
      <c r="O7" s="7">
        <v>199.09</v>
      </c>
      <c r="P7" s="8">
        <v>199.09</v>
      </c>
      <c r="Q7" s="16">
        <f>SUM(O7:P7)</f>
        <v>398.18</v>
      </c>
    </row>
    <row r="8" spans="1:21" x14ac:dyDescent="0.35">
      <c r="A8" s="4" t="s">
        <v>9</v>
      </c>
      <c r="B8" s="4" t="s">
        <v>1</v>
      </c>
      <c r="C8" s="4">
        <v>3</v>
      </c>
      <c r="D8" s="4">
        <v>198.15</v>
      </c>
      <c r="E8" s="5">
        <v>200.14</v>
      </c>
      <c r="F8" s="4">
        <v>200.17</v>
      </c>
      <c r="G8" s="15">
        <f t="shared" si="0"/>
        <v>598.45999999999992</v>
      </c>
      <c r="L8" s="4" t="s">
        <v>7</v>
      </c>
      <c r="M8" s="4" t="s">
        <v>4</v>
      </c>
      <c r="N8" s="4">
        <v>3</v>
      </c>
      <c r="O8" s="4">
        <v>199.07</v>
      </c>
      <c r="P8" s="4">
        <v>199.03</v>
      </c>
      <c r="Q8" s="16">
        <f>SUM(O8:P8)</f>
        <v>398.1</v>
      </c>
    </row>
    <row r="9" spans="1:21" x14ac:dyDescent="0.35">
      <c r="A9" s="4" t="s">
        <v>6</v>
      </c>
      <c r="B9" s="4" t="s">
        <v>8</v>
      </c>
      <c r="C9" s="4">
        <v>4</v>
      </c>
      <c r="D9" s="5">
        <v>198.15</v>
      </c>
      <c r="E9" s="4">
        <v>200.16</v>
      </c>
      <c r="F9" s="4">
        <v>199.13</v>
      </c>
      <c r="G9" s="15">
        <f t="shared" si="0"/>
        <v>597.44000000000005</v>
      </c>
      <c r="L9" s="4" t="s">
        <v>26</v>
      </c>
      <c r="M9" s="4" t="s">
        <v>12</v>
      </c>
      <c r="N9" s="4">
        <v>4</v>
      </c>
      <c r="O9" s="4">
        <v>196.04</v>
      </c>
      <c r="P9" s="5">
        <v>200.07</v>
      </c>
      <c r="Q9" s="16">
        <f>SUM(O9:P9)</f>
        <v>396.11</v>
      </c>
    </row>
    <row r="10" spans="1:21" x14ac:dyDescent="0.35">
      <c r="A10" s="4" t="s">
        <v>26</v>
      </c>
      <c r="B10" s="4" t="s">
        <v>12</v>
      </c>
      <c r="C10" s="4">
        <v>5</v>
      </c>
      <c r="D10" s="4">
        <v>200.18</v>
      </c>
      <c r="E10" s="4">
        <v>198.15</v>
      </c>
      <c r="F10" s="6">
        <v>198.17</v>
      </c>
      <c r="G10" s="16">
        <f t="shared" si="0"/>
        <v>596.5</v>
      </c>
      <c r="L10" s="7" t="s">
        <v>6</v>
      </c>
      <c r="M10" s="7" t="s">
        <v>8</v>
      </c>
      <c r="N10" s="7">
        <v>5</v>
      </c>
      <c r="O10" s="8">
        <v>197.1</v>
      </c>
      <c r="P10" s="8">
        <v>196.06</v>
      </c>
      <c r="Q10" s="16">
        <f>SUM(O10:P10)</f>
        <v>393.15999999999997</v>
      </c>
    </row>
    <row r="11" spans="1:21" x14ac:dyDescent="0.35">
      <c r="A11" s="4" t="s">
        <v>7</v>
      </c>
      <c r="B11" s="4" t="s">
        <v>4</v>
      </c>
      <c r="C11" s="4">
        <v>6</v>
      </c>
      <c r="D11" s="5">
        <v>198.15</v>
      </c>
      <c r="E11" s="4">
        <v>196.12</v>
      </c>
      <c r="F11" s="4">
        <v>199.13</v>
      </c>
      <c r="G11" s="16">
        <f t="shared" si="0"/>
        <v>593.4</v>
      </c>
      <c r="L11" s="4"/>
      <c r="M11" s="4"/>
      <c r="N11" s="4"/>
      <c r="O11" s="4"/>
      <c r="P11" s="4"/>
      <c r="Q11" s="8"/>
    </row>
    <row r="12" spans="1:21" x14ac:dyDescent="0.35">
      <c r="A12" s="7" t="s">
        <v>2</v>
      </c>
      <c r="B12" s="7" t="s">
        <v>36</v>
      </c>
      <c r="C12" s="7">
        <v>7</v>
      </c>
      <c r="D12" s="7">
        <v>199.15</v>
      </c>
      <c r="E12" s="7">
        <v>197.16</v>
      </c>
      <c r="F12" s="7">
        <v>196.15</v>
      </c>
      <c r="G12" s="15">
        <f t="shared" si="0"/>
        <v>592.46</v>
      </c>
    </row>
    <row r="13" spans="1:21" ht="26" x14ac:dyDescent="0.6">
      <c r="A13" s="3" t="s">
        <v>14</v>
      </c>
      <c r="B13" s="2"/>
      <c r="C13" s="2"/>
      <c r="G13" s="1"/>
      <c r="L13" s="3" t="s">
        <v>14</v>
      </c>
      <c r="M13" s="2"/>
    </row>
    <row r="14" spans="1:21" x14ac:dyDescent="0.35">
      <c r="A14" s="7" t="s">
        <v>27</v>
      </c>
      <c r="B14" s="7" t="s">
        <v>10</v>
      </c>
      <c r="C14" s="7">
        <v>1</v>
      </c>
      <c r="D14" s="8">
        <v>191.07</v>
      </c>
      <c r="E14" s="8">
        <v>195.07</v>
      </c>
      <c r="F14" s="8">
        <v>195.09</v>
      </c>
      <c r="G14" s="15">
        <f>D14+E14+F14</f>
        <v>581.23</v>
      </c>
      <c r="L14" s="7" t="s">
        <v>31</v>
      </c>
      <c r="M14" s="7" t="s">
        <v>10</v>
      </c>
      <c r="N14" s="7">
        <v>1</v>
      </c>
      <c r="O14" s="7">
        <v>190.05</v>
      </c>
      <c r="P14" s="7">
        <v>187.01</v>
      </c>
      <c r="Q14" s="15">
        <f>SUM(O14:P14)</f>
        <v>377.06</v>
      </c>
    </row>
    <row r="15" spans="1:21" x14ac:dyDescent="0.35">
      <c r="A15" s="7" t="s">
        <v>35</v>
      </c>
      <c r="B15" s="7" t="s">
        <v>10</v>
      </c>
      <c r="C15" s="7">
        <v>2</v>
      </c>
      <c r="D15" s="8">
        <v>182.05</v>
      </c>
      <c r="E15" s="8">
        <v>189.06</v>
      </c>
      <c r="F15" s="8">
        <v>191.06</v>
      </c>
      <c r="G15" s="16">
        <f>D15+E15+F15</f>
        <v>562.17000000000007</v>
      </c>
      <c r="L15" s="7" t="s">
        <v>30</v>
      </c>
      <c r="M15" s="7" t="s">
        <v>10</v>
      </c>
      <c r="N15" s="7">
        <v>2</v>
      </c>
      <c r="O15" s="7">
        <v>187.01</v>
      </c>
      <c r="P15" s="7">
        <v>189.02</v>
      </c>
      <c r="Q15" s="15">
        <f>SUM(O15:P15)</f>
        <v>376.03</v>
      </c>
    </row>
    <row r="16" spans="1:21" x14ac:dyDescent="0.35">
      <c r="A16" s="7" t="s">
        <v>37</v>
      </c>
      <c r="B16" s="7" t="s">
        <v>8</v>
      </c>
      <c r="C16" s="7">
        <v>3</v>
      </c>
      <c r="D16" s="7">
        <v>178.02</v>
      </c>
      <c r="E16" s="7">
        <v>182.03</v>
      </c>
      <c r="F16" s="7">
        <v>166.04</v>
      </c>
      <c r="G16" s="15">
        <f>D16+E16+F16</f>
        <v>526.09</v>
      </c>
    </row>
    <row r="18" spans="1:19" ht="26" x14ac:dyDescent="0.6">
      <c r="A18" s="3" t="s">
        <v>15</v>
      </c>
      <c r="L18" s="3" t="s">
        <v>15</v>
      </c>
    </row>
    <row r="19" spans="1:19" x14ac:dyDescent="0.35">
      <c r="A19" s="7" t="s">
        <v>9</v>
      </c>
      <c r="B19" s="7" t="s">
        <v>1</v>
      </c>
      <c r="C19" s="7">
        <v>1</v>
      </c>
      <c r="D19" s="7">
        <v>98</v>
      </c>
      <c r="E19" s="7">
        <v>97</v>
      </c>
      <c r="F19" s="7">
        <v>100</v>
      </c>
      <c r="G19" s="7">
        <v>98</v>
      </c>
      <c r="H19" s="7">
        <v>97</v>
      </c>
      <c r="I19" s="7">
        <v>98</v>
      </c>
      <c r="J19" s="15">
        <f t="shared" ref="J19:J24" si="1">SUM(D19:I19)</f>
        <v>588</v>
      </c>
      <c r="L19" s="4" t="s">
        <v>25</v>
      </c>
      <c r="M19" s="4" t="s">
        <v>17</v>
      </c>
      <c r="N19" s="7">
        <v>1</v>
      </c>
      <c r="O19" s="7">
        <v>98</v>
      </c>
      <c r="P19" s="7">
        <v>100</v>
      </c>
      <c r="Q19" s="7">
        <v>99</v>
      </c>
      <c r="R19" s="7">
        <v>100</v>
      </c>
      <c r="S19" s="15">
        <f>SUM(O19:R19)</f>
        <v>397</v>
      </c>
    </row>
    <row r="20" spans="1:19" x14ac:dyDescent="0.35">
      <c r="A20" s="7" t="s">
        <v>5</v>
      </c>
      <c r="B20" s="7" t="s">
        <v>4</v>
      </c>
      <c r="C20" s="7">
        <v>2</v>
      </c>
      <c r="D20" s="7">
        <v>99</v>
      </c>
      <c r="E20" s="7">
        <v>98</v>
      </c>
      <c r="F20" s="7">
        <v>99</v>
      </c>
      <c r="G20" s="7">
        <v>98</v>
      </c>
      <c r="H20" s="7">
        <v>97</v>
      </c>
      <c r="I20" s="7">
        <v>97</v>
      </c>
      <c r="J20" s="15">
        <f t="shared" si="1"/>
        <v>588</v>
      </c>
      <c r="L20" s="4" t="s">
        <v>38</v>
      </c>
      <c r="M20" s="4" t="s">
        <v>1</v>
      </c>
      <c r="N20" s="4">
        <v>2</v>
      </c>
      <c r="O20" s="4">
        <v>96</v>
      </c>
      <c r="P20" s="4">
        <v>100</v>
      </c>
      <c r="Q20" s="4">
        <v>100</v>
      </c>
      <c r="R20" s="4">
        <v>99</v>
      </c>
      <c r="S20" s="14">
        <f>SUM(O20:R20)</f>
        <v>395</v>
      </c>
    </row>
    <row r="21" spans="1:19" x14ac:dyDescent="0.35">
      <c r="A21" s="7" t="s">
        <v>16</v>
      </c>
      <c r="B21" s="7" t="s">
        <v>4</v>
      </c>
      <c r="C21" s="7">
        <v>3</v>
      </c>
      <c r="D21" s="7">
        <v>96</v>
      </c>
      <c r="E21" s="7">
        <v>99</v>
      </c>
      <c r="F21" s="7">
        <v>97</v>
      </c>
      <c r="G21" s="7">
        <v>99</v>
      </c>
      <c r="H21" s="7">
        <v>99</v>
      </c>
      <c r="I21" s="7">
        <v>97</v>
      </c>
      <c r="J21" s="15">
        <f t="shared" si="1"/>
        <v>587</v>
      </c>
      <c r="L21" s="7" t="s">
        <v>9</v>
      </c>
      <c r="M21" s="7" t="s">
        <v>1</v>
      </c>
      <c r="N21" s="7">
        <v>3</v>
      </c>
      <c r="O21" s="7">
        <v>97</v>
      </c>
      <c r="P21" s="7">
        <v>99</v>
      </c>
      <c r="Q21" s="7">
        <v>95</v>
      </c>
      <c r="R21" s="7">
        <v>98</v>
      </c>
      <c r="S21" s="15">
        <f>SUM(O21:R21)</f>
        <v>389</v>
      </c>
    </row>
    <row r="22" spans="1:19" x14ac:dyDescent="0.35">
      <c r="A22" s="4" t="s">
        <v>25</v>
      </c>
      <c r="B22" s="4" t="s">
        <v>17</v>
      </c>
      <c r="C22" s="4">
        <v>4</v>
      </c>
      <c r="D22" s="4">
        <v>97</v>
      </c>
      <c r="E22" s="4">
        <v>99</v>
      </c>
      <c r="F22" s="4">
        <v>94</v>
      </c>
      <c r="G22" s="4">
        <v>97</v>
      </c>
      <c r="H22" s="4">
        <v>100</v>
      </c>
      <c r="I22" s="4">
        <v>98</v>
      </c>
      <c r="J22" s="14">
        <f t="shared" si="1"/>
        <v>585</v>
      </c>
      <c r="L22" s="7" t="s">
        <v>44</v>
      </c>
      <c r="M22" s="7" t="s">
        <v>12</v>
      </c>
      <c r="N22" s="7">
        <v>4</v>
      </c>
      <c r="O22" s="7">
        <v>97</v>
      </c>
      <c r="P22" s="7">
        <v>97</v>
      </c>
      <c r="Q22" s="7">
        <v>94</v>
      </c>
      <c r="R22" s="7">
        <v>99</v>
      </c>
      <c r="S22" s="15">
        <f>SUM(O22:R22)</f>
        <v>387</v>
      </c>
    </row>
    <row r="23" spans="1:19" x14ac:dyDescent="0.35">
      <c r="A23" s="4" t="s">
        <v>38</v>
      </c>
      <c r="B23" s="4" t="s">
        <v>1</v>
      </c>
      <c r="C23" s="4">
        <v>5</v>
      </c>
      <c r="D23" s="4">
        <v>94</v>
      </c>
      <c r="E23" s="4">
        <v>99</v>
      </c>
      <c r="F23" s="4">
        <v>97</v>
      </c>
      <c r="G23" s="4">
        <v>97</v>
      </c>
      <c r="H23" s="4">
        <v>98</v>
      </c>
      <c r="I23" s="4">
        <v>96</v>
      </c>
      <c r="J23" s="14">
        <f t="shared" si="1"/>
        <v>581</v>
      </c>
      <c r="L23" s="4" t="s">
        <v>5</v>
      </c>
      <c r="M23" s="4" t="s">
        <v>4</v>
      </c>
      <c r="N23" s="4">
        <v>5</v>
      </c>
      <c r="O23" s="4">
        <v>98</v>
      </c>
      <c r="P23" s="4">
        <v>94</v>
      </c>
      <c r="Q23" s="4">
        <v>96</v>
      </c>
      <c r="R23" s="4">
        <v>97</v>
      </c>
      <c r="S23" s="14">
        <f>SUM(O23:R23)</f>
        <v>385</v>
      </c>
    </row>
    <row r="24" spans="1:19" x14ac:dyDescent="0.35">
      <c r="A24" s="4"/>
      <c r="B24" s="4"/>
      <c r="C24" s="4"/>
      <c r="D24" s="4"/>
      <c r="E24" s="4"/>
      <c r="F24" s="4"/>
      <c r="G24" s="4"/>
      <c r="H24" s="4"/>
      <c r="I24" s="4"/>
      <c r="J24" s="4">
        <f t="shared" si="1"/>
        <v>0</v>
      </c>
    </row>
    <row r="25" spans="1:19" ht="26" x14ac:dyDescent="0.6">
      <c r="A25" s="3" t="s">
        <v>18</v>
      </c>
      <c r="L25" s="3" t="s">
        <v>18</v>
      </c>
    </row>
    <row r="26" spans="1:19" x14ac:dyDescent="0.35">
      <c r="A26" s="11" t="s">
        <v>40</v>
      </c>
      <c r="B26" s="4" t="s">
        <v>8</v>
      </c>
      <c r="C26" s="4">
        <v>1</v>
      </c>
      <c r="D26" s="4">
        <v>96</v>
      </c>
      <c r="E26" s="4">
        <v>94</v>
      </c>
      <c r="F26" s="11">
        <v>92</v>
      </c>
      <c r="G26" s="11">
        <v>97</v>
      </c>
      <c r="H26" s="11">
        <v>97</v>
      </c>
      <c r="I26" s="11">
        <v>96</v>
      </c>
      <c r="J26" s="14">
        <f>SUM(D26:I26)</f>
        <v>572</v>
      </c>
      <c r="L26" s="11" t="s">
        <v>40</v>
      </c>
      <c r="M26" s="4" t="s">
        <v>8</v>
      </c>
      <c r="N26" s="4">
        <v>1</v>
      </c>
      <c r="O26" s="4">
        <v>96</v>
      </c>
      <c r="P26" s="4">
        <v>98</v>
      </c>
      <c r="Q26" s="4">
        <v>99</v>
      </c>
      <c r="R26" s="11">
        <v>96</v>
      </c>
      <c r="S26" s="14">
        <f>SUM(O26:R26)</f>
        <v>389</v>
      </c>
    </row>
    <row r="27" spans="1:19" x14ac:dyDescent="0.35">
      <c r="A27" s="11" t="s">
        <v>39</v>
      </c>
      <c r="B27" s="4" t="s">
        <v>1</v>
      </c>
      <c r="C27" s="4">
        <v>2</v>
      </c>
      <c r="D27" s="4">
        <v>97</v>
      </c>
      <c r="E27" s="4">
        <v>96</v>
      </c>
      <c r="F27" s="11">
        <v>92</v>
      </c>
      <c r="G27" s="11">
        <v>95</v>
      </c>
      <c r="H27" s="11">
        <v>96</v>
      </c>
      <c r="I27" s="11">
        <v>95</v>
      </c>
      <c r="J27" s="14">
        <f>SUM(D27:I27)</f>
        <v>571</v>
      </c>
      <c r="L27" s="4" t="s">
        <v>28</v>
      </c>
      <c r="M27" s="4" t="s">
        <v>17</v>
      </c>
      <c r="N27" s="4">
        <v>2</v>
      </c>
      <c r="O27" s="4">
        <v>95</v>
      </c>
      <c r="P27" s="4">
        <v>95</v>
      </c>
      <c r="Q27" s="4">
        <v>96</v>
      </c>
      <c r="R27" s="4">
        <v>94</v>
      </c>
      <c r="S27" s="14">
        <f>SUM(O27:R27)</f>
        <v>380</v>
      </c>
    </row>
    <row r="28" spans="1:19" x14ac:dyDescent="0.35">
      <c r="A28" s="11" t="s">
        <v>45</v>
      </c>
      <c r="B28" s="4" t="s">
        <v>12</v>
      </c>
      <c r="C28" s="4">
        <v>3</v>
      </c>
      <c r="D28" s="4">
        <v>95</v>
      </c>
      <c r="E28" s="4">
        <v>95</v>
      </c>
      <c r="F28" s="11">
        <v>94</v>
      </c>
      <c r="G28" s="11">
        <v>93</v>
      </c>
      <c r="H28" s="11">
        <v>97</v>
      </c>
      <c r="I28" s="11">
        <v>96</v>
      </c>
      <c r="J28" s="14">
        <f>SUM(D28:I28)</f>
        <v>570</v>
      </c>
      <c r="L28" s="9"/>
      <c r="M28" s="9"/>
      <c r="N28" s="9"/>
      <c r="O28" s="9"/>
      <c r="P28" s="9"/>
      <c r="Q28" s="9"/>
      <c r="R28" s="9"/>
      <c r="S28" s="9"/>
    </row>
    <row r="29" spans="1:19" x14ac:dyDescent="0.35">
      <c r="A29" s="4" t="s">
        <v>28</v>
      </c>
      <c r="B29" s="4" t="s">
        <v>17</v>
      </c>
      <c r="C29" s="4">
        <v>4</v>
      </c>
      <c r="D29" s="4">
        <v>84</v>
      </c>
      <c r="E29" s="4">
        <v>96</v>
      </c>
      <c r="F29" s="4">
        <v>89</v>
      </c>
      <c r="G29" s="4">
        <v>95</v>
      </c>
      <c r="H29" s="4">
        <v>95</v>
      </c>
      <c r="I29" s="4">
        <v>93</v>
      </c>
      <c r="J29" s="14">
        <f>SUM(D29:I29)</f>
        <v>552</v>
      </c>
      <c r="L29" s="9"/>
      <c r="M29" s="9"/>
      <c r="N29" s="9"/>
      <c r="O29" s="9"/>
      <c r="P29" s="9"/>
      <c r="Q29" s="9"/>
      <c r="R29" s="9"/>
      <c r="S29" s="9"/>
    </row>
    <row r="30" spans="1:19" ht="26" x14ac:dyDescent="0.6">
      <c r="A30" s="3" t="s">
        <v>20</v>
      </c>
      <c r="L30" s="3" t="s">
        <v>20</v>
      </c>
    </row>
    <row r="31" spans="1:19" x14ac:dyDescent="0.35">
      <c r="A31" s="4" t="s">
        <v>29</v>
      </c>
      <c r="B31" s="4" t="s">
        <v>8</v>
      </c>
      <c r="C31" s="4">
        <v>1</v>
      </c>
      <c r="D31" s="4">
        <v>89</v>
      </c>
      <c r="E31" s="4">
        <v>93</v>
      </c>
      <c r="F31" s="4">
        <v>95</v>
      </c>
      <c r="G31" s="4">
        <v>93</v>
      </c>
      <c r="H31" s="4">
        <v>92</v>
      </c>
      <c r="I31" s="4">
        <v>94</v>
      </c>
      <c r="J31" s="14">
        <f>SUM(D31:I31)</f>
        <v>556</v>
      </c>
      <c r="L31" s="4" t="s">
        <v>29</v>
      </c>
      <c r="M31" s="4" t="s">
        <v>8</v>
      </c>
      <c r="N31" s="4">
        <v>1</v>
      </c>
      <c r="O31" s="4">
        <v>84</v>
      </c>
      <c r="P31" s="4">
        <v>92</v>
      </c>
      <c r="Q31" s="4">
        <v>96</v>
      </c>
      <c r="R31" s="4">
        <v>90</v>
      </c>
      <c r="S31" s="14">
        <f>SUM(O31:R31)</f>
        <v>362</v>
      </c>
    </row>
    <row r="32" spans="1:19" x14ac:dyDescent="0.35">
      <c r="A32" s="4" t="s">
        <v>41</v>
      </c>
      <c r="B32" s="4" t="s">
        <v>1</v>
      </c>
      <c r="C32" s="4">
        <v>2</v>
      </c>
      <c r="D32" s="4">
        <v>93</v>
      </c>
      <c r="E32" s="4">
        <v>87</v>
      </c>
      <c r="F32" s="4">
        <v>89</v>
      </c>
      <c r="G32" s="4">
        <v>88</v>
      </c>
      <c r="H32" s="4">
        <v>91</v>
      </c>
      <c r="I32" s="12">
        <v>96</v>
      </c>
      <c r="J32" s="14">
        <f>SUM(D32:I32)</f>
        <v>544</v>
      </c>
      <c r="L32" s="4" t="s">
        <v>21</v>
      </c>
      <c r="M32" s="4" t="s">
        <v>8</v>
      </c>
      <c r="N32" s="4">
        <v>2</v>
      </c>
      <c r="O32" s="4">
        <v>91</v>
      </c>
      <c r="P32" s="4">
        <v>90</v>
      </c>
      <c r="Q32" s="4">
        <v>91</v>
      </c>
      <c r="R32" s="4">
        <v>89</v>
      </c>
      <c r="S32" s="14">
        <f>SUM(O32:R32)</f>
        <v>361</v>
      </c>
    </row>
    <row r="33" spans="1:19" x14ac:dyDescent="0.35">
      <c r="A33" s="4" t="s">
        <v>19</v>
      </c>
      <c r="B33" s="4" t="s">
        <v>8</v>
      </c>
      <c r="C33" s="4">
        <v>3</v>
      </c>
      <c r="D33" s="12">
        <v>88</v>
      </c>
      <c r="E33" s="12">
        <v>94</v>
      </c>
      <c r="F33" s="12">
        <v>88</v>
      </c>
      <c r="G33" s="12">
        <v>91</v>
      </c>
      <c r="H33" s="12">
        <v>92</v>
      </c>
      <c r="I33" s="12">
        <v>91</v>
      </c>
      <c r="J33" s="17">
        <f>SUM(D33:I33)</f>
        <v>544</v>
      </c>
      <c r="L33" s="4"/>
      <c r="M33" s="4"/>
      <c r="N33" s="4"/>
      <c r="O33" s="4"/>
      <c r="P33" s="4"/>
      <c r="Q33" s="4"/>
      <c r="R33" s="4"/>
      <c r="S33" s="4"/>
    </row>
    <row r="34" spans="1:19" x14ac:dyDescent="0.35">
      <c r="A34" s="4" t="s">
        <v>21</v>
      </c>
      <c r="B34" s="4" t="s">
        <v>8</v>
      </c>
      <c r="C34" s="4">
        <v>4</v>
      </c>
      <c r="D34" s="4">
        <v>85</v>
      </c>
      <c r="E34" s="12">
        <v>81</v>
      </c>
      <c r="F34" s="12">
        <v>85</v>
      </c>
      <c r="G34" s="12">
        <v>84</v>
      </c>
      <c r="H34" s="12">
        <v>87</v>
      </c>
      <c r="I34" s="4">
        <v>82</v>
      </c>
      <c r="J34" s="14">
        <f>SUM(D34:I34)</f>
        <v>504</v>
      </c>
      <c r="L34" s="4"/>
      <c r="M34" s="4"/>
      <c r="N34" s="4"/>
      <c r="O34" s="4"/>
      <c r="P34" s="4"/>
      <c r="Q34" s="4"/>
      <c r="R34" s="4"/>
      <c r="S34" s="4"/>
    </row>
    <row r="35" spans="1:19" x14ac:dyDescent="0.35">
      <c r="A35" s="4"/>
      <c r="B35" s="4"/>
      <c r="C35" s="4"/>
      <c r="D35" s="4"/>
      <c r="E35" s="5"/>
      <c r="F35" s="4"/>
      <c r="G35" s="5"/>
      <c r="H35" s="4"/>
      <c r="I35" s="4"/>
      <c r="J35" s="4"/>
    </row>
    <row r="36" spans="1:19" ht="26" x14ac:dyDescent="0.6">
      <c r="A36" s="3" t="s">
        <v>22</v>
      </c>
      <c r="L36" s="3" t="s">
        <v>22</v>
      </c>
    </row>
    <row r="37" spans="1:19" x14ac:dyDescent="0.35">
      <c r="A37" s="13" t="s">
        <v>42</v>
      </c>
      <c r="B37" s="4" t="s">
        <v>43</v>
      </c>
      <c r="C37" s="4">
        <v>1</v>
      </c>
      <c r="D37" s="12">
        <v>76</v>
      </c>
      <c r="E37" s="4">
        <v>86</v>
      </c>
      <c r="F37" s="4">
        <v>79</v>
      </c>
      <c r="G37" s="4">
        <v>83</v>
      </c>
      <c r="H37" s="4">
        <v>90</v>
      </c>
      <c r="I37" s="4">
        <v>85</v>
      </c>
      <c r="J37" s="17">
        <f>SUM(D37:I37)</f>
        <v>499</v>
      </c>
      <c r="L37" s="13" t="s">
        <v>42</v>
      </c>
      <c r="M37" s="4" t="s">
        <v>43</v>
      </c>
      <c r="N37" s="4">
        <v>1</v>
      </c>
      <c r="O37" s="12">
        <v>87</v>
      </c>
      <c r="P37" s="4">
        <v>88</v>
      </c>
      <c r="Q37" s="4">
        <v>92</v>
      </c>
      <c r="R37" s="4">
        <v>91</v>
      </c>
      <c r="S37" s="17">
        <f>SUM(O37:R37)</f>
        <v>358</v>
      </c>
    </row>
    <row r="38" spans="1:19" x14ac:dyDescent="0.35">
      <c r="M38" s="2"/>
    </row>
    <row r="39" spans="1:19" x14ac:dyDescent="0.35">
      <c r="L39" s="14" t="s">
        <v>32</v>
      </c>
      <c r="M39" s="14" t="s">
        <v>33</v>
      </c>
      <c r="N39" s="4" t="s">
        <v>37</v>
      </c>
      <c r="O39" s="4"/>
      <c r="P39" s="14" t="s">
        <v>34</v>
      </c>
      <c r="Q39" s="13" t="s">
        <v>42</v>
      </c>
    </row>
  </sheetData>
  <sortState xmlns:xlrd2="http://schemas.microsoft.com/office/spreadsheetml/2017/richdata2" ref="L6:Q10">
    <sortCondition descending="1" ref="Q6:Q10"/>
  </sortState>
  <pageMargins left="0.25" right="0.25" top="0.75" bottom="0.75" header="0.3" footer="0.3"/>
  <pageSetup paperSize="9" orientation="portrait" horizontalDpi="300" verticalDpi="300" r:id="rId1"/>
  <headerFooter>
    <oddFooter>&amp;C_x000D_&amp;1#&amp;"Calibri"&amp;10&amp;K000000 OFFICIAL</oddFooter>
  </headerFooter>
  <customProperties>
    <customPr name="EpmWorksheetKeyString_GUID" r:id="rId2"/>
  </customProperties>
  <drawing r:id="rId3"/>
</worksheet>
</file>

<file path=docMetadata/LabelInfo.xml><?xml version="1.0" encoding="utf-8"?>
<clbl:labelList xmlns:clbl="http://schemas.microsoft.com/office/2020/mipLabelMetadata">
  <clbl:label id="{83709595-deb9-4ceb-bf06-8305974a2062}" enabled="1" method="Standard" siteId="{cb356782-ad9a-47fb-878b-7ebceb85b86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Trevor Johnson</dc:creator>
  <cp:lastModifiedBy>Trevor Johnson</cp:lastModifiedBy>
  <cp:lastPrinted>2025-09-15T03:22:03Z</cp:lastPrinted>
  <dcterms:created xsi:type="dcterms:W3CDTF">2023-11-12T20:07:01Z</dcterms:created>
  <dcterms:modified xsi:type="dcterms:W3CDTF">2025-09-17T20:58:35Z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709595-deb9-4ceb-bf06-8305974a2062_Enabled">
    <vt:lpwstr>true</vt:lpwstr>
  </property>
  <property fmtid="{D5CDD505-2E9C-101B-9397-08002B2CF9AE}" pid="3" name="MSIP_Label_83709595-deb9-4ceb-bf06-8305974a2062_SetDate">
    <vt:lpwstr>2023-11-12T20:22:09Z</vt:lpwstr>
  </property>
  <property fmtid="{D5CDD505-2E9C-101B-9397-08002B2CF9AE}" pid="4" name="MSIP_Label_83709595-deb9-4ceb-bf06-8305974a2062_Method">
    <vt:lpwstr>Standard</vt:lpwstr>
  </property>
  <property fmtid="{D5CDD505-2E9C-101B-9397-08002B2CF9AE}" pid="5" name="MSIP_Label_83709595-deb9-4ceb-bf06-8305974a2062_Name">
    <vt:lpwstr>Official</vt:lpwstr>
  </property>
  <property fmtid="{D5CDD505-2E9C-101B-9397-08002B2CF9AE}" pid="6" name="MSIP_Label_83709595-deb9-4ceb-bf06-8305974a2062_SiteId">
    <vt:lpwstr>cb356782-ad9a-47fb-878b-7ebceb85b86c</vt:lpwstr>
  </property>
  <property fmtid="{D5CDD505-2E9C-101B-9397-08002B2CF9AE}" pid="7" name="MSIP_Label_83709595-deb9-4ceb-bf06-8305974a2062_ActionId">
    <vt:lpwstr>29bb1a99-a4cd-4ca0-9982-54cbafe0a05e</vt:lpwstr>
  </property>
  <property fmtid="{D5CDD505-2E9C-101B-9397-08002B2CF9AE}" pid="8" name="MSIP_Label_83709595-deb9-4ceb-bf06-8305974a2062_ContentBits">
    <vt:lpwstr>2</vt:lpwstr>
  </property>
</Properties>
</file>